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 activeTab="2"/>
  </bookViews>
  <sheets>
    <sheet name="Oefening 1" sheetId="1" r:id="rId1"/>
    <sheet name="Oefening 2" sheetId="2" r:id="rId2"/>
    <sheet name="Statistiek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/>
  <c r="J27"/>
  <c r="I27"/>
  <c r="H27"/>
  <c r="G27"/>
  <c r="F27"/>
  <c r="E27"/>
  <c r="D27"/>
  <c r="C27"/>
  <c r="K23"/>
  <c r="J23"/>
  <c r="I23"/>
  <c r="H23"/>
  <c r="G23"/>
  <c r="F23"/>
  <c r="E23"/>
  <c r="D23"/>
  <c r="C23"/>
  <c r="K10"/>
  <c r="J10"/>
  <c r="I10"/>
  <c r="H10"/>
  <c r="G10"/>
  <c r="F10"/>
  <c r="E10"/>
  <c r="D10"/>
  <c r="C10"/>
  <c r="D10" i="1"/>
  <c r="D9"/>
  <c r="D8"/>
  <c r="D7"/>
  <c r="D6"/>
  <c r="D5"/>
  <c r="D4"/>
  <c r="C10"/>
</calcChain>
</file>

<file path=xl/sharedStrings.xml><?xml version="1.0" encoding="utf-8"?>
<sst xmlns="http://schemas.openxmlformats.org/spreadsheetml/2006/main" count="45" uniqueCount="42">
  <si>
    <t>soorten bronnen</t>
  </si>
  <si>
    <t>aantal</t>
  </si>
  <si>
    <t>procent</t>
  </si>
  <si>
    <t>boeken</t>
  </si>
  <si>
    <t>tijdschriften</t>
  </si>
  <si>
    <t>websites</t>
  </si>
  <si>
    <t>verzamelwerk</t>
  </si>
  <si>
    <t>grijze literatuur (folders, rapporten,…)</t>
  </si>
  <si>
    <t xml:space="preserve">andere </t>
  </si>
  <si>
    <t xml:space="preserve">totaal </t>
  </si>
  <si>
    <t>Bronnen</t>
  </si>
  <si>
    <t>periode</t>
  </si>
  <si>
    <t>vroeger dan 2000</t>
  </si>
  <si>
    <t>2010-2013</t>
  </si>
  <si>
    <t>totaal</t>
  </si>
  <si>
    <t>2000-2002</t>
  </si>
  <si>
    <t xml:space="preserve">Begeleide jongeren </t>
  </si>
  <si>
    <t>0-4 jaar</t>
  </si>
  <si>
    <t>5-9 jaar</t>
  </si>
  <si>
    <t>10-14 jaar</t>
  </si>
  <si>
    <t>15-19 jaar</t>
  </si>
  <si>
    <t>20-21 jaar</t>
  </si>
  <si>
    <t>onbekend</t>
  </si>
  <si>
    <t>Antwerpen</t>
  </si>
  <si>
    <t>Henegouwen</t>
  </si>
  <si>
    <t>Limburg</t>
  </si>
  <si>
    <t>Luik</t>
  </si>
  <si>
    <t>Luxemburg</t>
  </si>
  <si>
    <t>Leeftijd</t>
  </si>
  <si>
    <t>Woonplaats</t>
  </si>
  <si>
    <t>Namen</t>
  </si>
  <si>
    <t>Oost-Vlaanderen</t>
  </si>
  <si>
    <t>Vlaams-Brabant</t>
  </si>
  <si>
    <t>Waals-Brabant</t>
  </si>
  <si>
    <t>West-Vlaanderen</t>
  </si>
  <si>
    <t xml:space="preserve">Brussels Hoofdstekelijk Gewest </t>
  </si>
  <si>
    <t>Onbekend</t>
  </si>
  <si>
    <t>Man</t>
  </si>
  <si>
    <t>Vrouw</t>
  </si>
  <si>
    <t xml:space="preserve">Onbekend </t>
  </si>
  <si>
    <t>Geslacht</t>
  </si>
  <si>
    <t>Totaal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</si>
</sst>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9" fontId="0" fillId="0" borderId="1" xfId="1" applyFont="1" applyBorder="1"/>
    <xf numFmtId="9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2" fillId="4" borderId="1" xfId="0" applyFont="1" applyFill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6" fillId="5" borderId="1" xfId="0" applyFont="1" applyFill="1" applyBorder="1"/>
    <xf numFmtId="0" fontId="8" fillId="5" borderId="1" xfId="0" applyFont="1" applyFill="1" applyBorder="1"/>
    <xf numFmtId="0" fontId="3" fillId="0" borderId="5" xfId="0" applyFont="1" applyBorder="1"/>
    <xf numFmtId="0" fontId="7" fillId="4" borderId="9" xfId="0" applyFont="1" applyFill="1" applyBorder="1" applyAlignment="1">
      <alignment vertical="center" textRotation="90"/>
    </xf>
    <xf numFmtId="0" fontId="7" fillId="4" borderId="4" xfId="0" applyFont="1" applyFill="1" applyBorder="1" applyAlignment="1">
      <alignment vertical="center" textRotation="90"/>
    </xf>
    <xf numFmtId="10" fontId="3" fillId="0" borderId="1" xfId="0" applyNumberFormat="1" applyFont="1" applyBorder="1"/>
    <xf numFmtId="0" fontId="0" fillId="4" borderId="1" xfId="0" applyFill="1" applyBorder="1"/>
    <xf numFmtId="9" fontId="3" fillId="4" borderId="1" xfId="0" applyNumberFormat="1" applyFont="1" applyFill="1" applyBorder="1"/>
    <xf numFmtId="10" fontId="9" fillId="2" borderId="1" xfId="0" applyNumberFormat="1" applyFont="1" applyFill="1" applyBorder="1"/>
    <xf numFmtId="0" fontId="4" fillId="5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E7ED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Het Aantal bronnen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'Oefening 1'!$C$2:$C$3</c:f>
              <c:strCache>
                <c:ptCount val="1"/>
                <c:pt idx="0">
                  <c:v>Bronnen aantal</c:v>
                </c:pt>
              </c:strCache>
            </c:strRef>
          </c:tx>
          <c:dLbls>
            <c:dLblPos val="outEnd"/>
            <c:showVal val="1"/>
          </c:dLbls>
          <c:cat>
            <c:strRef>
              <c:f>'Oefening 1'!$B$4:$B$10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 (folders, rapporten,…)</c:v>
                </c:pt>
                <c:pt idx="5">
                  <c:v>andere </c:v>
                </c:pt>
                <c:pt idx="6">
                  <c:v>totaal </c:v>
                </c:pt>
              </c:strCache>
            </c:strRef>
          </c:cat>
          <c:val>
            <c:numRef>
              <c:f>'Oefening 1'!$C$4:$C$10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17</c:v>
                </c:pt>
              </c:numCache>
            </c:numRef>
          </c:val>
        </c:ser>
        <c:axId val="92983296"/>
        <c:axId val="92984832"/>
      </c:barChart>
      <c:catAx>
        <c:axId val="92983296"/>
        <c:scaling>
          <c:orientation val="minMax"/>
        </c:scaling>
        <c:axPos val="b"/>
        <c:tickLblPos val="nextTo"/>
        <c:crossAx val="92984832"/>
        <c:crosses val="autoZero"/>
        <c:auto val="1"/>
        <c:lblAlgn val="ctr"/>
        <c:lblOffset val="100"/>
      </c:catAx>
      <c:valAx>
        <c:axId val="92984832"/>
        <c:scaling>
          <c:orientation val="minMax"/>
        </c:scaling>
        <c:axPos val="l"/>
        <c:majorGridlines/>
        <c:numFmt formatCode="General" sourceLinked="1"/>
        <c:tickLblPos val="nextTo"/>
        <c:crossAx val="92983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Aantal</a:t>
            </a:r>
            <a:r>
              <a:rPr lang="nl-BE" baseline="0"/>
              <a:t> bronnen in %</a:t>
            </a:r>
            <a:endParaRPr lang="nl-BE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'Oefening 1'!$C$3</c:f>
              <c:strCache>
                <c:ptCount val="1"/>
                <c:pt idx="0">
                  <c:v>aantal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'Oefening 1'!$B$4:$B$10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 (folders, rapporten,…)</c:v>
                </c:pt>
                <c:pt idx="5">
                  <c:v>andere </c:v>
                </c:pt>
                <c:pt idx="6">
                  <c:v>totaal </c:v>
                </c:pt>
              </c:strCache>
            </c:strRef>
          </c:cat>
          <c:val>
            <c:numRef>
              <c:f>'Oefening 1'!$C$4:$C$10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17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/>
    </c:title>
    <c:plotArea>
      <c:layout/>
      <c:ofPieChart>
        <c:ofPieType val="bar"/>
        <c:varyColors val="1"/>
        <c:ser>
          <c:idx val="0"/>
          <c:order val="0"/>
          <c:tx>
            <c:strRef>
              <c:f>'Oefening 2'!$C$2</c:f>
              <c:strCache>
                <c:ptCount val="1"/>
                <c:pt idx="0">
                  <c:v>aantal</c:v>
                </c:pt>
              </c:strCache>
            </c:strRef>
          </c:tx>
          <c:dPt>
            <c:idx val="2"/>
            <c:spPr>
              <a:solidFill>
                <a:srgbClr val="E7ED05"/>
              </a:solidFill>
            </c:spPr>
          </c:dPt>
          <c:dPt>
            <c:idx val="8"/>
            <c:spPr>
              <a:solidFill>
                <a:schemeClr val="accent2"/>
              </a:solidFill>
            </c:spPr>
          </c:dPt>
          <c:dLbls>
            <c:numFmt formatCode="0%" sourceLinked="0"/>
            <c:showPercent val="1"/>
            <c:showLeaderLines val="1"/>
          </c:dLbls>
          <c:cat>
            <c:strRef>
              <c:f>'Oefening 2'!$B$3:$B$12</c:f>
              <c:strCache>
                <c:ptCount val="10"/>
                <c:pt idx="0">
                  <c:v>vroeger dan 2000</c:v>
                </c:pt>
                <c:pt idx="1">
                  <c:v>2000-2002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2010-2013</c:v>
                </c:pt>
                <c:pt idx="9">
                  <c:v>totaal</c:v>
                </c:pt>
              </c:strCache>
            </c:strRef>
          </c:cat>
          <c:val>
            <c:numRef>
              <c:f>'Oefening 2'!$C$3:$C$12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13</c:v>
                </c:pt>
              </c:numCache>
            </c:numRef>
          </c:val>
        </c:ser>
        <c:dLbls>
          <c:showVal val="1"/>
        </c:dLbls>
        <c:gapWidth val="100"/>
        <c:splitType val="cust"/>
        <c:custSplit>
          <c:secondPiePt val="1"/>
          <c:secondPiePt val="2"/>
          <c:secondPiePt val="8"/>
        </c:custSplit>
        <c:secondPieSize val="75"/>
        <c:serLines/>
      </c:of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Evolutie</a:t>
            </a:r>
            <a:r>
              <a:rPr lang="nl-BE" baseline="0"/>
              <a:t> begeleide jongeren volgens leeftijd</a:t>
            </a:r>
            <a:endParaRPr lang="nl-BE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Statistiek!$A$4:$B$4</c:f>
              <c:strCache>
                <c:ptCount val="1"/>
                <c:pt idx="0">
                  <c:v>Leeftijd 0-4 jaar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Statistiek!$C$4:$K$4</c:f>
              <c:numCache>
                <c:formatCode>0.00%</c:formatCode>
                <c:ptCount val="9"/>
                <c:pt idx="0">
                  <c:v>8.8200000000000001E-2</c:v>
                </c:pt>
                <c:pt idx="1">
                  <c:v>8.8700000000000001E-2</c:v>
                </c:pt>
                <c:pt idx="2">
                  <c:v>8.9499999999999996E-2</c:v>
                </c:pt>
                <c:pt idx="3">
                  <c:v>9.3600000000000003E-2</c:v>
                </c:pt>
                <c:pt idx="4">
                  <c:v>9.98E-2</c:v>
                </c:pt>
                <c:pt idx="5">
                  <c:v>9.7600000000000006E-2</c:v>
                </c:pt>
                <c:pt idx="6">
                  <c:v>9.9900000000000003E-2</c:v>
                </c:pt>
                <c:pt idx="7">
                  <c:v>0.10199999999999999</c:v>
                </c:pt>
                <c:pt idx="8">
                  <c:v>0.106</c:v>
                </c:pt>
              </c:numCache>
            </c:numRef>
          </c:val>
        </c:ser>
        <c:ser>
          <c:idx val="1"/>
          <c:order val="1"/>
          <c:tx>
            <c:strRef>
              <c:f>Statistiek!$A$5:$B$5</c:f>
              <c:strCache>
                <c:ptCount val="1"/>
                <c:pt idx="0">
                  <c:v>Leeftijd 5-9 jaar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Statistiek!$C$5:$K$5</c:f>
              <c:numCache>
                <c:formatCode>0.00%</c:formatCode>
                <c:ptCount val="9"/>
                <c:pt idx="0">
                  <c:v>0.1774</c:v>
                </c:pt>
                <c:pt idx="1">
                  <c:v>0.18129999999999999</c:v>
                </c:pt>
                <c:pt idx="2">
                  <c:v>0.18609999999999999</c:v>
                </c:pt>
                <c:pt idx="3">
                  <c:v>0.18840000000000001</c:v>
                </c:pt>
                <c:pt idx="4">
                  <c:v>0.19070000000000001</c:v>
                </c:pt>
                <c:pt idx="5">
                  <c:v>0.1988</c:v>
                </c:pt>
                <c:pt idx="6">
                  <c:v>0.19550000000000001</c:v>
                </c:pt>
                <c:pt idx="7">
                  <c:v>0.1981</c:v>
                </c:pt>
                <c:pt idx="8">
                  <c:v>0.20480000000000001</c:v>
                </c:pt>
              </c:numCache>
            </c:numRef>
          </c:val>
        </c:ser>
        <c:ser>
          <c:idx val="2"/>
          <c:order val="2"/>
          <c:tx>
            <c:strRef>
              <c:f>Statistiek!$A$6:$B$6</c:f>
              <c:strCache>
                <c:ptCount val="1"/>
                <c:pt idx="0">
                  <c:v>Leeftijd 10-14 jaar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Statistiek!$C$6:$K$6</c:f>
              <c:numCache>
                <c:formatCode>0.00%</c:formatCode>
                <c:ptCount val="9"/>
                <c:pt idx="0">
                  <c:v>0.26900000000000002</c:v>
                </c:pt>
                <c:pt idx="1">
                  <c:v>0.26600000000000001</c:v>
                </c:pt>
                <c:pt idx="2">
                  <c:v>0.26340000000000002</c:v>
                </c:pt>
                <c:pt idx="3">
                  <c:v>0.26290000000000002</c:v>
                </c:pt>
                <c:pt idx="4">
                  <c:v>0.26250000000000001</c:v>
                </c:pt>
                <c:pt idx="5">
                  <c:v>0.2641</c:v>
                </c:pt>
                <c:pt idx="6">
                  <c:v>0.26939999999999997</c:v>
                </c:pt>
                <c:pt idx="7">
                  <c:v>0.2717</c:v>
                </c:pt>
                <c:pt idx="8">
                  <c:v>0.27529999999999999</c:v>
                </c:pt>
              </c:numCache>
            </c:numRef>
          </c:val>
        </c:ser>
        <c:ser>
          <c:idx val="3"/>
          <c:order val="3"/>
          <c:tx>
            <c:strRef>
              <c:f>Statistiek!$A$7:$B$7</c:f>
              <c:strCache>
                <c:ptCount val="1"/>
                <c:pt idx="0">
                  <c:v>Leeftijd 15-19 jaar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Statistiek!$C$7:$K$7</c:f>
              <c:numCache>
                <c:formatCode>0.00%</c:formatCode>
                <c:ptCount val="9"/>
                <c:pt idx="0">
                  <c:v>0.44619999999999999</c:v>
                </c:pt>
                <c:pt idx="1">
                  <c:v>0.44640000000000002</c:v>
                </c:pt>
                <c:pt idx="2">
                  <c:v>0.44119999999999998</c:v>
                </c:pt>
                <c:pt idx="3">
                  <c:v>0.43540000000000001</c:v>
                </c:pt>
                <c:pt idx="4">
                  <c:v>0.43049999999999999</c:v>
                </c:pt>
                <c:pt idx="5">
                  <c:v>0.42370000000000002</c:v>
                </c:pt>
                <c:pt idx="6">
                  <c:v>0.4194</c:v>
                </c:pt>
                <c:pt idx="7">
                  <c:v>0.41089999999999999</c:v>
                </c:pt>
                <c:pt idx="8">
                  <c:v>0.39860000000000001</c:v>
                </c:pt>
              </c:numCache>
            </c:numRef>
          </c:val>
        </c:ser>
        <c:ser>
          <c:idx val="4"/>
          <c:order val="4"/>
          <c:tx>
            <c:strRef>
              <c:f>Statistiek!$A$8:$B$8</c:f>
              <c:strCache>
                <c:ptCount val="1"/>
                <c:pt idx="0">
                  <c:v>Leeftijd 20-21 jaar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Statistiek!$C$8:$K$8</c:f>
              <c:numCache>
                <c:formatCode>0.00%</c:formatCode>
                <c:ptCount val="9"/>
                <c:pt idx="0">
                  <c:v>1.9099999999999999E-2</c:v>
                </c:pt>
                <c:pt idx="1">
                  <c:v>1.7600000000000001E-2</c:v>
                </c:pt>
                <c:pt idx="2">
                  <c:v>1.9800000000000002E-2</c:v>
                </c:pt>
                <c:pt idx="3">
                  <c:v>1.9599999999999999E-2</c:v>
                </c:pt>
                <c:pt idx="4">
                  <c:v>1.6400000000000001E-2</c:v>
                </c:pt>
                <c:pt idx="5">
                  <c:v>1.5900000000000001E-2</c:v>
                </c:pt>
                <c:pt idx="6">
                  <c:v>1.5699999999999999E-2</c:v>
                </c:pt>
                <c:pt idx="7">
                  <c:v>1.7000000000000001E-2</c:v>
                </c:pt>
                <c:pt idx="8">
                  <c:v>1.4999999999999999E-2</c:v>
                </c:pt>
              </c:numCache>
            </c:numRef>
          </c:val>
        </c:ser>
        <c:ser>
          <c:idx val="5"/>
          <c:order val="5"/>
          <c:tx>
            <c:strRef>
              <c:f>Statistiek!$A$9:$B$9</c:f>
              <c:strCache>
                <c:ptCount val="1"/>
                <c:pt idx="0">
                  <c:v>Leeftijd onbekend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Statistiek!$C$9:$K$9</c:f>
              <c:numCache>
                <c:formatCode>General</c:formatCode>
                <c:ptCount val="9"/>
                <c:pt idx="3" formatCode="0.00%">
                  <c:v>1E-4</c:v>
                </c:pt>
                <c:pt idx="4" formatCode="0.00%">
                  <c:v>1E-4</c:v>
                </c:pt>
                <c:pt idx="6">
                  <c:v>0.01</c:v>
                </c:pt>
                <c:pt idx="7" formatCode="0.00%">
                  <c:v>2.9999999999999997E-4</c:v>
                </c:pt>
                <c:pt idx="8" formatCode="0.00%">
                  <c:v>2.9999999999999997E-4</c:v>
                </c:pt>
              </c:numCache>
            </c:numRef>
          </c:val>
        </c:ser>
        <c:gapWidth val="75"/>
        <c:overlap val="-25"/>
        <c:axId val="96040064"/>
        <c:axId val="96041600"/>
      </c:barChart>
      <c:catAx>
        <c:axId val="96040064"/>
        <c:scaling>
          <c:orientation val="minMax"/>
        </c:scaling>
        <c:axPos val="b"/>
        <c:numFmt formatCode="General" sourceLinked="1"/>
        <c:majorTickMark val="none"/>
        <c:tickLblPos val="nextTo"/>
        <c:crossAx val="96041600"/>
        <c:crosses val="autoZero"/>
        <c:auto val="1"/>
        <c:lblAlgn val="ctr"/>
        <c:lblOffset val="100"/>
      </c:catAx>
      <c:valAx>
        <c:axId val="96041600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spPr>
          <a:ln w="6350">
            <a:noFill/>
          </a:ln>
        </c:spPr>
        <c:crossAx val="960400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Evolutie begeleide jongeren volgens provincie</a:t>
            </a:r>
            <a:r>
              <a:rPr lang="nl-BE" baseline="0"/>
              <a:t> </a:t>
            </a:r>
            <a:endParaRPr lang="nl-BE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Statistiek!$B$11</c:f>
              <c:strCache>
                <c:ptCount val="1"/>
                <c:pt idx="0">
                  <c:v>Antwerpen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Statistiek!$C$11:$K$11</c:f>
              <c:numCache>
                <c:formatCode>0.00%</c:formatCode>
                <c:ptCount val="9"/>
                <c:pt idx="0">
                  <c:v>0.312</c:v>
                </c:pt>
                <c:pt idx="1">
                  <c:v>0.31850000000000001</c:v>
                </c:pt>
                <c:pt idx="2">
                  <c:v>0.32</c:v>
                </c:pt>
                <c:pt idx="3">
                  <c:v>0.33629999999999999</c:v>
                </c:pt>
                <c:pt idx="4">
                  <c:v>0.31940000000000002</c:v>
                </c:pt>
                <c:pt idx="5">
                  <c:v>0.32429999999999998</c:v>
                </c:pt>
                <c:pt idx="6">
                  <c:v>0.3155</c:v>
                </c:pt>
                <c:pt idx="7">
                  <c:v>0.31819999999999998</c:v>
                </c:pt>
                <c:pt idx="8">
                  <c:v>0.3175</c:v>
                </c:pt>
              </c:numCache>
            </c:numRef>
          </c:val>
        </c:ser>
        <c:ser>
          <c:idx val="1"/>
          <c:order val="1"/>
          <c:tx>
            <c:strRef>
              <c:f>Statistiek!$B$12</c:f>
              <c:strCache>
                <c:ptCount val="1"/>
                <c:pt idx="0">
                  <c:v>Henegouwen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Statistiek!$C$12:$K$12</c:f>
              <c:numCache>
                <c:formatCode>0.00%</c:formatCode>
                <c:ptCount val="9"/>
                <c:pt idx="0">
                  <c:v>1.6999999999999999E-3</c:v>
                </c:pt>
                <c:pt idx="1">
                  <c:v>1.8E-3</c:v>
                </c:pt>
                <c:pt idx="2">
                  <c:v>1.8E-3</c:v>
                </c:pt>
                <c:pt idx="3">
                  <c:v>1.8E-3</c:v>
                </c:pt>
                <c:pt idx="4">
                  <c:v>1.4E-3</c:v>
                </c:pt>
                <c:pt idx="5">
                  <c:v>1.6000000000000001E-3</c:v>
                </c:pt>
                <c:pt idx="6">
                  <c:v>2E-3</c:v>
                </c:pt>
                <c:pt idx="7">
                  <c:v>1.9E-3</c:v>
                </c:pt>
                <c:pt idx="8">
                  <c:v>1.9E-3</c:v>
                </c:pt>
              </c:numCache>
            </c:numRef>
          </c:val>
        </c:ser>
        <c:ser>
          <c:idx val="2"/>
          <c:order val="2"/>
          <c:tx>
            <c:strRef>
              <c:f>Statistiek!$B$13</c:f>
              <c:strCache>
                <c:ptCount val="1"/>
                <c:pt idx="0">
                  <c:v>Limburg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Statistiek!$C$13:$K$13</c:f>
              <c:numCache>
                <c:formatCode>0.00%</c:formatCode>
                <c:ptCount val="9"/>
                <c:pt idx="0">
                  <c:v>0.1288</c:v>
                </c:pt>
                <c:pt idx="1">
                  <c:v>0.1293</c:v>
                </c:pt>
                <c:pt idx="2">
                  <c:v>0.13039999999999999</c:v>
                </c:pt>
                <c:pt idx="3">
                  <c:v>0.1235</c:v>
                </c:pt>
                <c:pt idx="4">
                  <c:v>0.14149999999999999</c:v>
                </c:pt>
                <c:pt idx="5">
                  <c:v>0.13320000000000001</c:v>
                </c:pt>
                <c:pt idx="6">
                  <c:v>0.14499999999999999</c:v>
                </c:pt>
                <c:pt idx="7">
                  <c:v>0.1434</c:v>
                </c:pt>
                <c:pt idx="8">
                  <c:v>0.14369999999999999</c:v>
                </c:pt>
              </c:numCache>
            </c:numRef>
          </c:val>
        </c:ser>
        <c:ser>
          <c:idx val="3"/>
          <c:order val="3"/>
          <c:tx>
            <c:strRef>
              <c:f>Statistiek!$B$14</c:f>
              <c:strCache>
                <c:ptCount val="1"/>
                <c:pt idx="0">
                  <c:v>Luik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Statistiek!$C$14:$K$14</c:f>
              <c:numCache>
                <c:formatCode>0.00%</c:formatCode>
                <c:ptCount val="9"/>
                <c:pt idx="0">
                  <c:v>5.0000000000000001E-4</c:v>
                </c:pt>
                <c:pt idx="2">
                  <c:v>5.9999999999999995E-4</c:v>
                </c:pt>
                <c:pt idx="3">
                  <c:v>5.0000000000000001E-4</c:v>
                </c:pt>
                <c:pt idx="4">
                  <c:v>6.9999999999999999E-4</c:v>
                </c:pt>
                <c:pt idx="5">
                  <c:v>8.0000000000000004E-4</c:v>
                </c:pt>
                <c:pt idx="6">
                  <c:v>5.0000000000000001E-4</c:v>
                </c:pt>
                <c:pt idx="7">
                  <c:v>5.0000000000000001E-4</c:v>
                </c:pt>
                <c:pt idx="8">
                  <c:v>5.0000000000000001E-4</c:v>
                </c:pt>
              </c:numCache>
            </c:numRef>
          </c:val>
        </c:ser>
        <c:ser>
          <c:idx val="4"/>
          <c:order val="4"/>
          <c:tx>
            <c:strRef>
              <c:f>Statistiek!$B$15</c:f>
              <c:strCache>
                <c:ptCount val="1"/>
                <c:pt idx="0">
                  <c:v>Luxemburg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Statistiek!$C$15:$K$15</c:f>
              <c:numCache>
                <c:formatCode>0.00%</c:formatCode>
                <c:ptCount val="9"/>
                <c:pt idx="0">
                  <c:v>1E-4</c:v>
                </c:pt>
                <c:pt idx="1">
                  <c:v>2.0000000000000001E-4</c:v>
                </c:pt>
                <c:pt idx="2">
                  <c:v>1E-4</c:v>
                </c:pt>
                <c:pt idx="3">
                  <c:v>2.0000000000000001E-4</c:v>
                </c:pt>
                <c:pt idx="4">
                  <c:v>2.9999999999999997E-4</c:v>
                </c:pt>
                <c:pt idx="5">
                  <c:v>4.0000000000000002E-4</c:v>
                </c:pt>
                <c:pt idx="6">
                  <c:v>5.0000000000000001E-4</c:v>
                </c:pt>
                <c:pt idx="7">
                  <c:v>5.0000000000000001E-4</c:v>
                </c:pt>
                <c:pt idx="8">
                  <c:v>4.0000000000000002E-4</c:v>
                </c:pt>
              </c:numCache>
            </c:numRef>
          </c:val>
        </c:ser>
        <c:ser>
          <c:idx val="5"/>
          <c:order val="5"/>
          <c:tx>
            <c:strRef>
              <c:f>Statistiek!$B$16</c:f>
              <c:strCache>
                <c:ptCount val="1"/>
                <c:pt idx="0">
                  <c:v>Namen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Statistiek!$C$16:$K$16</c:f>
              <c:numCache>
                <c:formatCode>0.00%</c:formatCode>
                <c:ptCount val="9"/>
                <c:pt idx="0">
                  <c:v>2.0000000000000001E-4</c:v>
                </c:pt>
                <c:pt idx="1">
                  <c:v>1E-4</c:v>
                </c:pt>
                <c:pt idx="2">
                  <c:v>1E-4</c:v>
                </c:pt>
                <c:pt idx="3">
                  <c:v>1E-4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2.0000000000000001E-4</c:v>
                </c:pt>
                <c:pt idx="7">
                  <c:v>2.0000000000000001E-4</c:v>
                </c:pt>
                <c:pt idx="8">
                  <c:v>2.0000000000000001E-4</c:v>
                </c:pt>
              </c:numCache>
            </c:numRef>
          </c:val>
        </c:ser>
        <c:ser>
          <c:idx val="6"/>
          <c:order val="6"/>
          <c:tx>
            <c:strRef>
              <c:f>Statistiek!$B$17</c:f>
              <c:strCache>
                <c:ptCount val="1"/>
                <c:pt idx="0">
                  <c:v>Oost-Vlaanderen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Statistiek!$C$17:$K$17</c:f>
              <c:numCache>
                <c:formatCode>0.00%</c:formatCode>
                <c:ptCount val="9"/>
                <c:pt idx="0">
                  <c:v>0.20599999999999999</c:v>
                </c:pt>
                <c:pt idx="1">
                  <c:v>0.2016</c:v>
                </c:pt>
                <c:pt idx="2">
                  <c:v>0.2024</c:v>
                </c:pt>
                <c:pt idx="3">
                  <c:v>0.20200000000000001</c:v>
                </c:pt>
                <c:pt idx="4">
                  <c:v>0.19209999999999999</c:v>
                </c:pt>
                <c:pt idx="5">
                  <c:v>0.19289999999999999</c:v>
                </c:pt>
                <c:pt idx="6">
                  <c:v>0.186</c:v>
                </c:pt>
                <c:pt idx="7">
                  <c:v>0.18840000000000001</c:v>
                </c:pt>
                <c:pt idx="8">
                  <c:v>0.1905</c:v>
                </c:pt>
              </c:numCache>
            </c:numRef>
          </c:val>
        </c:ser>
        <c:ser>
          <c:idx val="7"/>
          <c:order val="7"/>
          <c:tx>
            <c:strRef>
              <c:f>Statistiek!$B$18</c:f>
              <c:strCache>
                <c:ptCount val="1"/>
                <c:pt idx="0">
                  <c:v>Vlaams-Brabant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Statistiek!$C$18:$K$18</c:f>
              <c:numCache>
                <c:formatCode>0.00%</c:formatCode>
                <c:ptCount val="9"/>
                <c:pt idx="0">
                  <c:v>0.10299999999999999</c:v>
                </c:pt>
                <c:pt idx="1">
                  <c:v>0.1014</c:v>
                </c:pt>
                <c:pt idx="2">
                  <c:v>0.1016</c:v>
                </c:pt>
                <c:pt idx="3">
                  <c:v>9.8299999999999998E-2</c:v>
                </c:pt>
                <c:pt idx="4">
                  <c:v>8.5000000000000006E-2</c:v>
                </c:pt>
                <c:pt idx="5">
                  <c:v>9.5399999999999999E-2</c:v>
                </c:pt>
                <c:pt idx="6">
                  <c:v>9.8400000000000001E-2</c:v>
                </c:pt>
                <c:pt idx="7">
                  <c:v>9.8699999999999996E-2</c:v>
                </c:pt>
                <c:pt idx="8">
                  <c:v>9.8799999999999999E-2</c:v>
                </c:pt>
              </c:numCache>
            </c:numRef>
          </c:val>
        </c:ser>
        <c:ser>
          <c:idx val="8"/>
          <c:order val="8"/>
          <c:tx>
            <c:strRef>
              <c:f>Statistiek!$B$19</c:f>
              <c:strCache>
                <c:ptCount val="1"/>
                <c:pt idx="0">
                  <c:v>Waals-Brabant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Statistiek!$C$19:$K$19</c:f>
              <c:numCache>
                <c:formatCode>0.00%</c:formatCode>
                <c:ptCount val="9"/>
                <c:pt idx="0">
                  <c:v>4.0000000000000002E-4</c:v>
                </c:pt>
                <c:pt idx="1">
                  <c:v>4.0000000000000002E-4</c:v>
                </c:pt>
                <c:pt idx="2">
                  <c:v>4.0000000000000002E-4</c:v>
                </c:pt>
                <c:pt idx="3">
                  <c:v>5.9999999999999995E-4</c:v>
                </c:pt>
                <c:pt idx="4">
                  <c:v>5.0000000000000001E-4</c:v>
                </c:pt>
                <c:pt idx="5">
                  <c:v>8.9999999999999998E-4</c:v>
                </c:pt>
                <c:pt idx="6">
                  <c:v>6.9999999999999999E-4</c:v>
                </c:pt>
                <c:pt idx="7">
                  <c:v>8.9999999999999998E-4</c:v>
                </c:pt>
                <c:pt idx="8">
                  <c:v>1E-3</c:v>
                </c:pt>
              </c:numCache>
            </c:numRef>
          </c:val>
        </c:ser>
        <c:ser>
          <c:idx val="9"/>
          <c:order val="9"/>
          <c:tx>
            <c:strRef>
              <c:f>Statistiek!$B$20</c:f>
              <c:strCache>
                <c:ptCount val="1"/>
                <c:pt idx="0">
                  <c:v>West-Vlaanderen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Statistiek!$C$20:$K$20</c:f>
              <c:numCache>
                <c:formatCode>0.00%</c:formatCode>
                <c:ptCount val="9"/>
                <c:pt idx="0">
                  <c:v>0.1958</c:v>
                </c:pt>
                <c:pt idx="1">
                  <c:v>0.19639999999999999</c:v>
                </c:pt>
                <c:pt idx="2">
                  <c:v>0.19600000000000001</c:v>
                </c:pt>
                <c:pt idx="3">
                  <c:v>0.19600000000000001</c:v>
                </c:pt>
                <c:pt idx="4">
                  <c:v>0.18129999999999999</c:v>
                </c:pt>
                <c:pt idx="5">
                  <c:v>0.19109999999999999</c:v>
                </c:pt>
                <c:pt idx="6">
                  <c:v>0.1913</c:v>
                </c:pt>
                <c:pt idx="7">
                  <c:v>0.18720000000000001</c:v>
                </c:pt>
                <c:pt idx="8">
                  <c:v>0.186</c:v>
                </c:pt>
              </c:numCache>
            </c:numRef>
          </c:val>
        </c:ser>
        <c:ser>
          <c:idx val="10"/>
          <c:order val="10"/>
          <c:tx>
            <c:strRef>
              <c:f>Statistiek!$B$21</c:f>
              <c:strCache>
                <c:ptCount val="1"/>
                <c:pt idx="0">
                  <c:v>Brussels Hoofdstekelijk Gewest 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Statistiek!$C$21:$K$21</c:f>
              <c:numCache>
                <c:formatCode>0.00%</c:formatCode>
                <c:ptCount val="9"/>
                <c:pt idx="0">
                  <c:v>1.83E-2</c:v>
                </c:pt>
                <c:pt idx="1">
                  <c:v>1.7399999999999999E-2</c:v>
                </c:pt>
                <c:pt idx="2">
                  <c:v>1.61E-2</c:v>
                </c:pt>
                <c:pt idx="3">
                  <c:v>1.77E-2</c:v>
                </c:pt>
                <c:pt idx="4">
                  <c:v>1.6299999999999999E-2</c:v>
                </c:pt>
                <c:pt idx="5">
                  <c:v>1.6500000000000001E-2</c:v>
                </c:pt>
                <c:pt idx="6">
                  <c:v>1.6400000000000001E-2</c:v>
                </c:pt>
                <c:pt idx="7">
                  <c:v>1.6500000000000001E-2</c:v>
                </c:pt>
                <c:pt idx="8">
                  <c:v>1.5900000000000001E-2</c:v>
                </c:pt>
              </c:numCache>
            </c:numRef>
          </c:val>
        </c:ser>
        <c:ser>
          <c:idx val="11"/>
          <c:order val="11"/>
          <c:tx>
            <c:strRef>
              <c:f>Statistiek!$B$22</c:f>
              <c:strCache>
                <c:ptCount val="1"/>
                <c:pt idx="0">
                  <c:v>Onbekend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Statistiek!$C$22:$K$22</c:f>
              <c:numCache>
                <c:formatCode>0.00%</c:formatCode>
                <c:ptCount val="9"/>
                <c:pt idx="0">
                  <c:v>3.32E-2</c:v>
                </c:pt>
                <c:pt idx="1">
                  <c:v>3.2199999999999999E-2</c:v>
                </c:pt>
                <c:pt idx="2">
                  <c:v>3.04E-2</c:v>
                </c:pt>
                <c:pt idx="3">
                  <c:v>2.29E-2</c:v>
                </c:pt>
                <c:pt idx="4">
                  <c:v>6.0999999999999999E-2</c:v>
                </c:pt>
                <c:pt idx="5">
                  <c:v>4.2700000000000002E-2</c:v>
                </c:pt>
                <c:pt idx="6">
                  <c:v>4.3400000000000001E-2</c:v>
                </c:pt>
                <c:pt idx="7">
                  <c:v>4.3799999999999999E-2</c:v>
                </c:pt>
                <c:pt idx="8">
                  <c:v>4.3700000000000003E-2</c:v>
                </c:pt>
              </c:numCache>
            </c:numRef>
          </c:val>
        </c:ser>
        <c:gapWidth val="75"/>
        <c:overlap val="-25"/>
        <c:axId val="96161792"/>
        <c:axId val="96163328"/>
      </c:barChart>
      <c:catAx>
        <c:axId val="96161792"/>
        <c:scaling>
          <c:orientation val="minMax"/>
        </c:scaling>
        <c:axPos val="b"/>
        <c:numFmt formatCode="General" sourceLinked="1"/>
        <c:majorTickMark val="none"/>
        <c:tickLblPos val="nextTo"/>
        <c:crossAx val="96163328"/>
        <c:crosses val="autoZero"/>
        <c:auto val="1"/>
        <c:lblAlgn val="ctr"/>
        <c:lblOffset val="100"/>
      </c:catAx>
      <c:valAx>
        <c:axId val="96163328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spPr>
          <a:ln w="6350">
            <a:noFill/>
          </a:ln>
        </c:spPr>
        <c:crossAx val="9616179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Evolutie begeleide jongeren volgens geslacht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Statistiek!$B$24</c:f>
              <c:strCache>
                <c:ptCount val="1"/>
                <c:pt idx="0">
                  <c:v>Man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Statistiek!$C$24:$K$24</c:f>
              <c:numCache>
                <c:formatCode>0.00%</c:formatCode>
                <c:ptCount val="9"/>
                <c:pt idx="0">
                  <c:v>0.56069999999999998</c:v>
                </c:pt>
                <c:pt idx="1">
                  <c:v>0.55930000000000002</c:v>
                </c:pt>
                <c:pt idx="2">
                  <c:v>0.55900000000000005</c:v>
                </c:pt>
                <c:pt idx="3">
                  <c:v>0.55679999999999996</c:v>
                </c:pt>
                <c:pt idx="4">
                  <c:v>0.55400000000000005</c:v>
                </c:pt>
                <c:pt idx="5">
                  <c:v>0.5544</c:v>
                </c:pt>
                <c:pt idx="6">
                  <c:v>0.55710000000000004</c:v>
                </c:pt>
                <c:pt idx="7">
                  <c:v>0.55700000000000005</c:v>
                </c:pt>
                <c:pt idx="8">
                  <c:v>0.54920000000000002</c:v>
                </c:pt>
              </c:numCache>
            </c:numRef>
          </c:val>
        </c:ser>
        <c:ser>
          <c:idx val="1"/>
          <c:order val="1"/>
          <c:tx>
            <c:strRef>
              <c:f>Statistiek!$B$25</c:f>
              <c:strCache>
                <c:ptCount val="1"/>
                <c:pt idx="0">
                  <c:v>Vrouw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Statistiek!$C$25:$K$25</c:f>
              <c:numCache>
                <c:formatCode>0.00%</c:formatCode>
                <c:ptCount val="9"/>
                <c:pt idx="0">
                  <c:v>0.43830000000000002</c:v>
                </c:pt>
                <c:pt idx="1">
                  <c:v>0.43909999999999999</c:v>
                </c:pt>
                <c:pt idx="2">
                  <c:v>0.43940000000000001</c:v>
                </c:pt>
                <c:pt idx="3">
                  <c:v>0.44219999999999998</c:v>
                </c:pt>
                <c:pt idx="4">
                  <c:v>0.44600000000000001</c:v>
                </c:pt>
                <c:pt idx="5">
                  <c:v>0.4456</c:v>
                </c:pt>
                <c:pt idx="6">
                  <c:v>0.44280000000000003</c:v>
                </c:pt>
                <c:pt idx="7">
                  <c:v>0.44290000000000002</c:v>
                </c:pt>
                <c:pt idx="8">
                  <c:v>0.45069999999999999</c:v>
                </c:pt>
              </c:numCache>
            </c:numRef>
          </c:val>
        </c:ser>
        <c:ser>
          <c:idx val="2"/>
          <c:order val="2"/>
          <c:tx>
            <c:strRef>
              <c:f>Statistiek!$B$26</c:f>
              <c:strCache>
                <c:ptCount val="1"/>
                <c:pt idx="0">
                  <c:v>Onbekend </c:v>
                </c:pt>
              </c:strCache>
            </c:strRef>
          </c:tx>
          <c:cat>
            <c:numRef>
              <c:f>Statistiek!$C$3:$K$3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Statistiek!$C$26:$K$26</c:f>
              <c:numCache>
                <c:formatCode>0.00%</c:formatCode>
                <c:ptCount val="9"/>
                <c:pt idx="0">
                  <c:v>1E-3</c:v>
                </c:pt>
                <c:pt idx="1">
                  <c:v>1.6000000000000001E-3</c:v>
                </c:pt>
                <c:pt idx="2">
                  <c:v>1.6000000000000001E-3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2.0000000000000001E-4</c:v>
                </c:pt>
                <c:pt idx="8">
                  <c:v>1E-4</c:v>
                </c:pt>
              </c:numCache>
            </c:numRef>
          </c:val>
        </c:ser>
        <c:dLbls/>
        <c:gapWidth val="75"/>
        <c:overlap val="-25"/>
        <c:axId val="96205824"/>
        <c:axId val="96477952"/>
      </c:barChart>
      <c:catAx>
        <c:axId val="96205824"/>
        <c:scaling>
          <c:orientation val="minMax"/>
        </c:scaling>
        <c:axPos val="b"/>
        <c:numFmt formatCode="General" sourceLinked="1"/>
        <c:majorTickMark val="none"/>
        <c:tickLblPos val="nextTo"/>
        <c:crossAx val="96477952"/>
        <c:crosses val="autoZero"/>
        <c:auto val="1"/>
        <c:lblAlgn val="ctr"/>
        <c:lblOffset val="100"/>
      </c:catAx>
      <c:valAx>
        <c:axId val="96477952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spPr>
          <a:ln w="6350">
            <a:noFill/>
          </a:ln>
        </c:spPr>
        <c:crossAx val="9620582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12</xdr:col>
      <xdr:colOff>304800</xdr:colOff>
      <xdr:row>14</xdr:row>
      <xdr:rowOff>152400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12</xdr:row>
      <xdr:rowOff>104775</xdr:rowOff>
    </xdr:from>
    <xdr:to>
      <xdr:col>4</xdr:col>
      <xdr:colOff>247650</xdr:colOff>
      <xdr:row>26</xdr:row>
      <xdr:rowOff>180975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9525</xdr:rowOff>
    </xdr:from>
    <xdr:to>
      <xdr:col>11</xdr:col>
      <xdr:colOff>314325</xdr:colOff>
      <xdr:row>15</xdr:row>
      <xdr:rowOff>76200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457199</xdr:colOff>
      <xdr:row>1</xdr:row>
      <xdr:rowOff>123825</xdr:rowOff>
    </xdr:from>
    <xdr:to>
      <xdr:col>22</xdr:col>
      <xdr:colOff>66675</xdr:colOff>
      <xdr:row>15</xdr:row>
      <xdr:rowOff>161925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438149</xdr:colOff>
      <xdr:row>16</xdr:row>
      <xdr:rowOff>142875</xdr:rowOff>
    </xdr:from>
    <xdr:to>
      <xdr:col>24</xdr:col>
      <xdr:colOff>257174</xdr:colOff>
      <xdr:row>34</xdr:row>
      <xdr:rowOff>161925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504824</xdr:colOff>
      <xdr:row>29</xdr:row>
      <xdr:rowOff>38099</xdr:rowOff>
    </xdr:from>
    <xdr:to>
      <xdr:col>5</xdr:col>
      <xdr:colOff>66674</xdr:colOff>
      <xdr:row>46</xdr:row>
      <xdr:rowOff>66674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0"/>
  <sheetViews>
    <sheetView workbookViewId="0">
      <selection activeCell="H20" sqref="H20"/>
    </sheetView>
  </sheetViews>
  <sheetFormatPr defaultRowHeight="15"/>
  <cols>
    <col min="2" max="2" width="35.5703125" bestFit="1" customWidth="1"/>
    <col min="3" max="3" width="13" customWidth="1"/>
    <col min="4" max="4" width="16" customWidth="1"/>
  </cols>
  <sheetData>
    <row r="2" spans="2:4" ht="18.75">
      <c r="B2" s="23" t="s">
        <v>10</v>
      </c>
      <c r="C2" s="24"/>
      <c r="D2" s="24"/>
    </row>
    <row r="3" spans="2:4" ht="15.75">
      <c r="B3" s="4" t="s">
        <v>0</v>
      </c>
      <c r="C3" s="4" t="s">
        <v>1</v>
      </c>
      <c r="D3" s="4" t="s">
        <v>2</v>
      </c>
    </row>
    <row r="4" spans="2:4" ht="15.75">
      <c r="B4" s="6" t="s">
        <v>3</v>
      </c>
      <c r="C4" s="1">
        <v>1</v>
      </c>
      <c r="D4" s="2">
        <f>C4/C10</f>
        <v>5.8823529411764705E-2</v>
      </c>
    </row>
    <row r="5" spans="2:4" ht="15.75">
      <c r="B5" s="6" t="s">
        <v>4</v>
      </c>
      <c r="C5" s="1">
        <v>8</v>
      </c>
      <c r="D5" s="2">
        <f>C5/C10</f>
        <v>0.47058823529411764</v>
      </c>
    </row>
    <row r="6" spans="2:4" ht="15.75">
      <c r="B6" s="6" t="s">
        <v>6</v>
      </c>
      <c r="C6" s="1">
        <v>0</v>
      </c>
      <c r="D6" s="2">
        <f>C6/C10</f>
        <v>0</v>
      </c>
    </row>
    <row r="7" spans="2:4" ht="15.75">
      <c r="B7" s="6" t="s">
        <v>5</v>
      </c>
      <c r="C7" s="1">
        <v>4</v>
      </c>
      <c r="D7" s="2">
        <f>C7/C10</f>
        <v>0.23529411764705882</v>
      </c>
    </row>
    <row r="8" spans="2:4" ht="15.75">
      <c r="B8" s="6" t="s">
        <v>7</v>
      </c>
      <c r="C8" s="1">
        <v>3</v>
      </c>
      <c r="D8" s="2">
        <f>C8/C10</f>
        <v>0.17647058823529413</v>
      </c>
    </row>
    <row r="9" spans="2:4" ht="15.75">
      <c r="B9" s="6" t="s">
        <v>8</v>
      </c>
      <c r="C9" s="1">
        <v>1</v>
      </c>
      <c r="D9" s="2">
        <f>C9/C10</f>
        <v>5.8823529411764705E-2</v>
      </c>
    </row>
    <row r="10" spans="2:4" ht="15.75">
      <c r="B10" s="5" t="s">
        <v>9</v>
      </c>
      <c r="C10" s="1">
        <f>SUM(C4:C9)</f>
        <v>17</v>
      </c>
      <c r="D10" s="3">
        <f>SUM(D4:D9)</f>
        <v>1</v>
      </c>
    </row>
  </sheetData>
  <dataConsolidate/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2"/>
  <sheetViews>
    <sheetView workbookViewId="0">
      <selection activeCell="L19" sqref="L19"/>
    </sheetView>
  </sheetViews>
  <sheetFormatPr defaultRowHeight="15"/>
  <cols>
    <col min="2" max="2" width="17.5703125" customWidth="1"/>
    <col min="3" max="3" width="15.42578125" customWidth="1"/>
  </cols>
  <sheetData>
    <row r="2" spans="2:3" ht="15.75">
      <c r="B2" s="7" t="s">
        <v>11</v>
      </c>
      <c r="C2" s="7" t="s">
        <v>1</v>
      </c>
    </row>
    <row r="3" spans="2:3">
      <c r="B3" s="1" t="s">
        <v>12</v>
      </c>
      <c r="C3" s="1">
        <v>2</v>
      </c>
    </row>
    <row r="4" spans="2:3">
      <c r="B4" s="1" t="s">
        <v>15</v>
      </c>
      <c r="C4" s="1">
        <v>0</v>
      </c>
    </row>
    <row r="5" spans="2:3">
      <c r="B5" s="8">
        <v>2003</v>
      </c>
      <c r="C5" s="1">
        <v>1</v>
      </c>
    </row>
    <row r="6" spans="2:3">
      <c r="B6" s="8">
        <v>2004</v>
      </c>
      <c r="C6" s="1">
        <v>1</v>
      </c>
    </row>
    <row r="7" spans="2:3">
      <c r="B7" s="8">
        <v>2005</v>
      </c>
      <c r="C7" s="1">
        <v>2</v>
      </c>
    </row>
    <row r="8" spans="2:3">
      <c r="B8" s="8">
        <v>2006</v>
      </c>
      <c r="C8" s="1">
        <v>3</v>
      </c>
    </row>
    <row r="9" spans="2:3">
      <c r="B9" s="8">
        <v>2007</v>
      </c>
      <c r="C9" s="1">
        <v>2</v>
      </c>
    </row>
    <row r="10" spans="2:3">
      <c r="B10" s="8">
        <v>2008</v>
      </c>
      <c r="C10" s="1">
        <v>2</v>
      </c>
    </row>
    <row r="11" spans="2:3">
      <c r="B11" s="1" t="s">
        <v>13</v>
      </c>
      <c r="C11" s="1">
        <v>0</v>
      </c>
    </row>
    <row r="12" spans="2:3">
      <c r="B12" s="9" t="s">
        <v>14</v>
      </c>
      <c r="C12" s="1">
        <v>13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26" workbookViewId="0">
      <selection activeCell="H43" sqref="H43"/>
    </sheetView>
  </sheetViews>
  <sheetFormatPr defaultRowHeight="15"/>
  <cols>
    <col min="2" max="2" width="37.28515625" bestFit="1" customWidth="1"/>
    <col min="3" max="3" width="11.5703125" customWidth="1"/>
    <col min="4" max="4" width="15.140625" customWidth="1"/>
    <col min="5" max="5" width="12.42578125" customWidth="1"/>
    <col min="6" max="6" width="10" bestFit="1" customWidth="1"/>
    <col min="7" max="11" width="9.28515625" bestFit="1" customWidth="1"/>
  </cols>
  <sheetData>
    <row r="1" spans="1:11" ht="15.75">
      <c r="B1" s="10"/>
      <c r="C1" s="10"/>
      <c r="D1" s="10"/>
      <c r="E1" s="10"/>
      <c r="F1" s="10"/>
    </row>
    <row r="2" spans="1:11" ht="21">
      <c r="B2" s="12"/>
      <c r="C2" s="28" t="s">
        <v>16</v>
      </c>
      <c r="D2" s="29"/>
      <c r="E2" s="29"/>
      <c r="F2" s="29"/>
      <c r="G2" s="29"/>
      <c r="H2" s="29"/>
      <c r="I2" s="29"/>
      <c r="J2" s="29"/>
      <c r="K2" s="30"/>
    </row>
    <row r="3" spans="1:11" ht="18.75">
      <c r="B3" s="15"/>
      <c r="C3" s="14">
        <v>2004</v>
      </c>
      <c r="D3" s="14">
        <v>2005</v>
      </c>
      <c r="E3" s="14">
        <v>2006</v>
      </c>
      <c r="F3" s="13">
        <v>2007</v>
      </c>
      <c r="G3" s="14">
        <v>2008</v>
      </c>
      <c r="H3" s="14">
        <v>2009</v>
      </c>
      <c r="I3" s="14">
        <v>2010</v>
      </c>
      <c r="J3" s="14">
        <v>2011</v>
      </c>
      <c r="K3" s="14">
        <v>2012</v>
      </c>
    </row>
    <row r="4" spans="1:11" ht="18.75" customHeight="1">
      <c r="A4" s="25" t="s">
        <v>28</v>
      </c>
      <c r="B4" s="14" t="s">
        <v>17</v>
      </c>
      <c r="C4" s="18">
        <v>8.8200000000000001E-2</v>
      </c>
      <c r="D4" s="18">
        <v>8.8700000000000001E-2</v>
      </c>
      <c r="E4" s="18">
        <v>8.9499999999999996E-2</v>
      </c>
      <c r="F4" s="18">
        <v>9.3600000000000003E-2</v>
      </c>
      <c r="G4" s="18">
        <v>9.98E-2</v>
      </c>
      <c r="H4" s="18">
        <v>9.7600000000000006E-2</v>
      </c>
      <c r="I4" s="18">
        <v>9.9900000000000003E-2</v>
      </c>
      <c r="J4" s="18">
        <v>0.10199999999999999</v>
      </c>
      <c r="K4" s="18">
        <v>0.106</v>
      </c>
    </row>
    <row r="5" spans="1:11" ht="18.75">
      <c r="A5" s="26"/>
      <c r="B5" s="14" t="s">
        <v>18</v>
      </c>
      <c r="C5" s="18">
        <v>0.1774</v>
      </c>
      <c r="D5" s="18">
        <v>0.18129999999999999</v>
      </c>
      <c r="E5" s="18">
        <v>0.18609999999999999</v>
      </c>
      <c r="F5" s="18">
        <v>0.18840000000000001</v>
      </c>
      <c r="G5" s="18">
        <v>0.19070000000000001</v>
      </c>
      <c r="H5" s="18">
        <v>0.1988</v>
      </c>
      <c r="I5" s="18">
        <v>0.19550000000000001</v>
      </c>
      <c r="J5" s="18">
        <v>0.1981</v>
      </c>
      <c r="K5" s="18">
        <v>0.20480000000000001</v>
      </c>
    </row>
    <row r="6" spans="1:11" ht="18.75">
      <c r="A6" s="26"/>
      <c r="B6" s="14" t="s">
        <v>19</v>
      </c>
      <c r="C6" s="18">
        <v>0.26900000000000002</v>
      </c>
      <c r="D6" s="18">
        <v>0.26600000000000001</v>
      </c>
      <c r="E6" s="18">
        <v>0.26340000000000002</v>
      </c>
      <c r="F6" s="18">
        <v>0.26290000000000002</v>
      </c>
      <c r="G6" s="18">
        <v>0.26250000000000001</v>
      </c>
      <c r="H6" s="18">
        <v>0.2641</v>
      </c>
      <c r="I6" s="18">
        <v>0.26939999999999997</v>
      </c>
      <c r="J6" s="18">
        <v>0.2717</v>
      </c>
      <c r="K6" s="18">
        <v>0.27529999999999999</v>
      </c>
    </row>
    <row r="7" spans="1:11" ht="18.75">
      <c r="A7" s="26"/>
      <c r="B7" s="14" t="s">
        <v>20</v>
      </c>
      <c r="C7" s="18">
        <v>0.44619999999999999</v>
      </c>
      <c r="D7" s="18">
        <v>0.44640000000000002</v>
      </c>
      <c r="E7" s="18">
        <v>0.44119999999999998</v>
      </c>
      <c r="F7" s="18">
        <v>0.43540000000000001</v>
      </c>
      <c r="G7" s="18">
        <v>0.43049999999999999</v>
      </c>
      <c r="H7" s="18">
        <v>0.42370000000000002</v>
      </c>
      <c r="I7" s="18">
        <v>0.4194</v>
      </c>
      <c r="J7" s="18">
        <v>0.41089999999999999</v>
      </c>
      <c r="K7" s="18">
        <v>0.39860000000000001</v>
      </c>
    </row>
    <row r="8" spans="1:11" ht="18.75">
      <c r="A8" s="26"/>
      <c r="B8" s="14" t="s">
        <v>21</v>
      </c>
      <c r="C8" s="18">
        <v>1.9099999999999999E-2</v>
      </c>
      <c r="D8" s="18">
        <v>1.7600000000000001E-2</v>
      </c>
      <c r="E8" s="18">
        <v>1.9800000000000002E-2</v>
      </c>
      <c r="F8" s="18">
        <v>1.9599999999999999E-2</v>
      </c>
      <c r="G8" s="18">
        <v>1.6400000000000001E-2</v>
      </c>
      <c r="H8" s="18">
        <v>1.5900000000000001E-2</v>
      </c>
      <c r="I8" s="18">
        <v>1.5699999999999999E-2</v>
      </c>
      <c r="J8" s="18">
        <v>1.7000000000000001E-2</v>
      </c>
      <c r="K8" s="18">
        <v>1.4999999999999999E-2</v>
      </c>
    </row>
    <row r="9" spans="1:11" ht="18.75">
      <c r="A9" s="26"/>
      <c r="B9" s="14" t="s">
        <v>22</v>
      </c>
      <c r="C9" s="11"/>
      <c r="D9" s="11"/>
      <c r="E9" s="11"/>
      <c r="F9" s="18">
        <v>1E-4</v>
      </c>
      <c r="G9" s="18">
        <v>1E-4</v>
      </c>
      <c r="H9" s="11"/>
      <c r="I9" s="11">
        <v>0.01</v>
      </c>
      <c r="J9" s="18">
        <v>2.9999999999999997E-4</v>
      </c>
      <c r="K9" s="18">
        <v>2.9999999999999997E-4</v>
      </c>
    </row>
    <row r="10" spans="1:11" ht="18.75">
      <c r="A10" s="16"/>
      <c r="B10" s="22" t="s">
        <v>41</v>
      </c>
      <c r="C10" s="20">
        <f>SUM(C4:C8)</f>
        <v>0.9998999999999999</v>
      </c>
      <c r="D10" s="20">
        <f>SUM(D4:D8)</f>
        <v>1</v>
      </c>
      <c r="E10" s="20">
        <f>SUM(E4:E8)</f>
        <v>1</v>
      </c>
      <c r="F10" s="20">
        <f>SUM(F4:F9)</f>
        <v>1</v>
      </c>
      <c r="G10" s="20">
        <f>SUM(G4:G9)</f>
        <v>0.99999999999999989</v>
      </c>
      <c r="H10" s="20">
        <f>SUM(H4:H8)</f>
        <v>1.0001</v>
      </c>
      <c r="I10" s="20">
        <f>SUM(I4:I9)</f>
        <v>1.0099</v>
      </c>
      <c r="J10" s="20">
        <f>SUM(J4:J9)</f>
        <v>0.99999999999999989</v>
      </c>
      <c r="K10" s="20">
        <f>SUM(K4:K9)</f>
        <v>1.0000000000000002</v>
      </c>
    </row>
    <row r="11" spans="1:11" ht="18.75" customHeight="1">
      <c r="A11" s="25" t="s">
        <v>29</v>
      </c>
      <c r="B11" s="14" t="s">
        <v>23</v>
      </c>
      <c r="C11" s="18">
        <v>0.312</v>
      </c>
      <c r="D11" s="18">
        <v>0.31850000000000001</v>
      </c>
      <c r="E11" s="18">
        <v>0.32</v>
      </c>
      <c r="F11" s="18">
        <v>0.33629999999999999</v>
      </c>
      <c r="G11" s="18">
        <v>0.31940000000000002</v>
      </c>
      <c r="H11" s="18">
        <v>0.32429999999999998</v>
      </c>
      <c r="I11" s="18">
        <v>0.3155</v>
      </c>
      <c r="J11" s="18">
        <v>0.31819999999999998</v>
      </c>
      <c r="K11" s="18">
        <v>0.3175</v>
      </c>
    </row>
    <row r="12" spans="1:11" ht="18.75">
      <c r="A12" s="26"/>
      <c r="B12" s="14" t="s">
        <v>24</v>
      </c>
      <c r="C12" s="18">
        <v>1.6999999999999999E-3</v>
      </c>
      <c r="D12" s="18">
        <v>1.8E-3</v>
      </c>
      <c r="E12" s="18">
        <v>1.8E-3</v>
      </c>
      <c r="F12" s="18">
        <v>1.8E-3</v>
      </c>
      <c r="G12" s="18">
        <v>1.4E-3</v>
      </c>
      <c r="H12" s="18">
        <v>1.6000000000000001E-3</v>
      </c>
      <c r="I12" s="18">
        <v>2E-3</v>
      </c>
      <c r="J12" s="18">
        <v>1.9E-3</v>
      </c>
      <c r="K12" s="18">
        <v>1.9E-3</v>
      </c>
    </row>
    <row r="13" spans="1:11" ht="18.75">
      <c r="A13" s="26"/>
      <c r="B13" s="14" t="s">
        <v>25</v>
      </c>
      <c r="C13" s="18">
        <v>0.1288</v>
      </c>
      <c r="D13" s="18">
        <v>0.1293</v>
      </c>
      <c r="E13" s="18">
        <v>0.13039999999999999</v>
      </c>
      <c r="F13" s="18">
        <v>0.1235</v>
      </c>
      <c r="G13" s="18">
        <v>0.14149999999999999</v>
      </c>
      <c r="H13" s="18">
        <v>0.13320000000000001</v>
      </c>
      <c r="I13" s="18">
        <v>0.14499999999999999</v>
      </c>
      <c r="J13" s="18">
        <v>0.1434</v>
      </c>
      <c r="K13" s="18">
        <v>0.14369999999999999</v>
      </c>
    </row>
    <row r="14" spans="1:11" ht="18.75">
      <c r="A14" s="26"/>
      <c r="B14" s="14" t="s">
        <v>26</v>
      </c>
      <c r="C14" s="18">
        <v>5.0000000000000001E-4</v>
      </c>
      <c r="D14" s="18"/>
      <c r="E14" s="18">
        <v>5.9999999999999995E-4</v>
      </c>
      <c r="F14" s="18">
        <v>5.0000000000000001E-4</v>
      </c>
      <c r="G14" s="18">
        <v>6.9999999999999999E-4</v>
      </c>
      <c r="H14" s="18">
        <v>8.0000000000000004E-4</v>
      </c>
      <c r="I14" s="18">
        <v>5.0000000000000001E-4</v>
      </c>
      <c r="J14" s="18">
        <v>5.0000000000000001E-4</v>
      </c>
      <c r="K14" s="18">
        <v>5.0000000000000001E-4</v>
      </c>
    </row>
    <row r="15" spans="1:11" ht="18.75">
      <c r="A15" s="26"/>
      <c r="B15" s="14" t="s">
        <v>27</v>
      </c>
      <c r="C15" s="18">
        <v>1E-4</v>
      </c>
      <c r="D15" s="18">
        <v>2.0000000000000001E-4</v>
      </c>
      <c r="E15" s="18">
        <v>1E-4</v>
      </c>
      <c r="F15" s="18">
        <v>2.0000000000000001E-4</v>
      </c>
      <c r="G15" s="18">
        <v>2.9999999999999997E-4</v>
      </c>
      <c r="H15" s="18">
        <v>4.0000000000000002E-4</v>
      </c>
      <c r="I15" s="18">
        <v>5.0000000000000001E-4</v>
      </c>
      <c r="J15" s="18">
        <v>5.0000000000000001E-4</v>
      </c>
      <c r="K15" s="18">
        <v>4.0000000000000002E-4</v>
      </c>
    </row>
    <row r="16" spans="1:11" ht="18.75">
      <c r="A16" s="26"/>
      <c r="B16" s="14" t="s">
        <v>30</v>
      </c>
      <c r="C16" s="21">
        <v>2.0000000000000001E-4</v>
      </c>
      <c r="D16" s="21">
        <v>1E-4</v>
      </c>
      <c r="E16" s="18">
        <v>1E-4</v>
      </c>
      <c r="F16" s="18">
        <v>1E-4</v>
      </c>
      <c r="G16" s="18">
        <v>4.0000000000000002E-4</v>
      </c>
      <c r="H16" s="18">
        <v>5.0000000000000001E-4</v>
      </c>
      <c r="I16" s="18">
        <v>2.0000000000000001E-4</v>
      </c>
      <c r="J16" s="18">
        <v>2.0000000000000001E-4</v>
      </c>
      <c r="K16" s="18">
        <v>2.0000000000000001E-4</v>
      </c>
    </row>
    <row r="17" spans="1:11" ht="18.75">
      <c r="A17" s="26"/>
      <c r="B17" s="14" t="s">
        <v>31</v>
      </c>
      <c r="C17" s="18">
        <v>0.20599999999999999</v>
      </c>
      <c r="D17" s="18">
        <v>0.2016</v>
      </c>
      <c r="E17" s="18">
        <v>0.2024</v>
      </c>
      <c r="F17" s="18">
        <v>0.20200000000000001</v>
      </c>
      <c r="G17" s="18">
        <v>0.19209999999999999</v>
      </c>
      <c r="H17" s="18">
        <v>0.19289999999999999</v>
      </c>
      <c r="I17" s="18">
        <v>0.186</v>
      </c>
      <c r="J17" s="18">
        <v>0.18840000000000001</v>
      </c>
      <c r="K17" s="18">
        <v>0.1905</v>
      </c>
    </row>
    <row r="18" spans="1:11" ht="18.75">
      <c r="A18" s="26"/>
      <c r="B18" s="14" t="s">
        <v>32</v>
      </c>
      <c r="C18" s="18">
        <v>0.10299999999999999</v>
      </c>
      <c r="D18" s="18">
        <v>0.1014</v>
      </c>
      <c r="E18" s="18">
        <v>0.1016</v>
      </c>
      <c r="F18" s="18">
        <v>9.8299999999999998E-2</v>
      </c>
      <c r="G18" s="18">
        <v>8.5000000000000006E-2</v>
      </c>
      <c r="H18" s="18">
        <v>9.5399999999999999E-2</v>
      </c>
      <c r="I18" s="18">
        <v>9.8400000000000001E-2</v>
      </c>
      <c r="J18" s="18">
        <v>9.8699999999999996E-2</v>
      </c>
      <c r="K18" s="18">
        <v>9.8799999999999999E-2</v>
      </c>
    </row>
    <row r="19" spans="1:11" ht="18.75">
      <c r="A19" s="26"/>
      <c r="B19" s="14" t="s">
        <v>33</v>
      </c>
      <c r="C19" s="18">
        <v>4.0000000000000002E-4</v>
      </c>
      <c r="D19" s="18">
        <v>4.0000000000000002E-4</v>
      </c>
      <c r="E19" s="18">
        <v>4.0000000000000002E-4</v>
      </c>
      <c r="F19" s="18">
        <v>5.9999999999999995E-4</v>
      </c>
      <c r="G19" s="18">
        <v>5.0000000000000001E-4</v>
      </c>
      <c r="H19" s="18">
        <v>8.9999999999999998E-4</v>
      </c>
      <c r="I19" s="18">
        <v>6.9999999999999999E-4</v>
      </c>
      <c r="J19" s="18">
        <v>8.9999999999999998E-4</v>
      </c>
      <c r="K19" s="18">
        <v>1E-3</v>
      </c>
    </row>
    <row r="20" spans="1:11" ht="18.75">
      <c r="A20" s="26"/>
      <c r="B20" s="14" t="s">
        <v>34</v>
      </c>
      <c r="C20" s="18">
        <v>0.1958</v>
      </c>
      <c r="D20" s="18">
        <v>0.19639999999999999</v>
      </c>
      <c r="E20" s="18">
        <v>0.19600000000000001</v>
      </c>
      <c r="F20" s="18">
        <v>0.19600000000000001</v>
      </c>
      <c r="G20" s="18">
        <v>0.18129999999999999</v>
      </c>
      <c r="H20" s="18">
        <v>0.19109999999999999</v>
      </c>
      <c r="I20" s="18">
        <v>0.1913</v>
      </c>
      <c r="J20" s="18">
        <v>0.18720000000000001</v>
      </c>
      <c r="K20" s="18">
        <v>0.186</v>
      </c>
    </row>
    <row r="21" spans="1:11" ht="18.75">
      <c r="A21" s="26"/>
      <c r="B21" s="14" t="s">
        <v>35</v>
      </c>
      <c r="C21" s="18">
        <v>1.83E-2</v>
      </c>
      <c r="D21" s="18">
        <v>1.7399999999999999E-2</v>
      </c>
      <c r="E21" s="18">
        <v>1.61E-2</v>
      </c>
      <c r="F21" s="18">
        <v>1.77E-2</v>
      </c>
      <c r="G21" s="18">
        <v>1.6299999999999999E-2</v>
      </c>
      <c r="H21" s="18">
        <v>1.6500000000000001E-2</v>
      </c>
      <c r="I21" s="18">
        <v>1.6400000000000001E-2</v>
      </c>
      <c r="J21" s="18">
        <v>1.6500000000000001E-2</v>
      </c>
      <c r="K21" s="18">
        <v>1.5900000000000001E-2</v>
      </c>
    </row>
    <row r="22" spans="1:11" ht="18.75">
      <c r="A22" s="27"/>
      <c r="B22" s="14" t="s">
        <v>36</v>
      </c>
      <c r="C22" s="18">
        <v>3.32E-2</v>
      </c>
      <c r="D22" s="18">
        <v>3.2199999999999999E-2</v>
      </c>
      <c r="E22" s="18">
        <v>3.04E-2</v>
      </c>
      <c r="F22" s="18">
        <v>2.29E-2</v>
      </c>
      <c r="G22" s="18">
        <v>6.0999999999999999E-2</v>
      </c>
      <c r="H22" s="18">
        <v>4.2700000000000002E-2</v>
      </c>
      <c r="I22" s="18">
        <v>4.3400000000000001E-2</v>
      </c>
      <c r="J22" s="18">
        <v>4.3799999999999999E-2</v>
      </c>
      <c r="K22" s="18">
        <v>4.3700000000000003E-2</v>
      </c>
    </row>
    <row r="23" spans="1:11" ht="18.75">
      <c r="A23" s="17"/>
      <c r="B23" s="22" t="s">
        <v>41</v>
      </c>
      <c r="C23" s="20">
        <f t="shared" ref="C23:K23" si="0">SUM(C11:C22)</f>
        <v>0.99999999999999989</v>
      </c>
      <c r="D23" s="20">
        <f t="shared" si="0"/>
        <v>0.99929999999999997</v>
      </c>
      <c r="E23" s="20">
        <f t="shared" si="0"/>
        <v>0.99990000000000001</v>
      </c>
      <c r="F23" s="20">
        <f t="shared" si="0"/>
        <v>0.99990000000000012</v>
      </c>
      <c r="G23" s="20">
        <f t="shared" si="0"/>
        <v>0.99990000000000001</v>
      </c>
      <c r="H23" s="20">
        <f t="shared" si="0"/>
        <v>1.0003</v>
      </c>
      <c r="I23" s="20">
        <f t="shared" si="0"/>
        <v>0.99990000000000001</v>
      </c>
      <c r="J23" s="20">
        <f t="shared" si="0"/>
        <v>1.0002</v>
      </c>
      <c r="K23" s="20">
        <f t="shared" si="0"/>
        <v>1.0001000000000002</v>
      </c>
    </row>
    <row r="24" spans="1:11" ht="18.75">
      <c r="A24" s="26" t="s">
        <v>40</v>
      </c>
      <c r="B24" s="14" t="s">
        <v>37</v>
      </c>
      <c r="C24" s="18">
        <v>0.56069999999999998</v>
      </c>
      <c r="D24" s="18">
        <v>0.55930000000000002</v>
      </c>
      <c r="E24" s="18">
        <v>0.55900000000000005</v>
      </c>
      <c r="F24" s="18">
        <v>0.55679999999999996</v>
      </c>
      <c r="G24" s="18">
        <v>0.55400000000000005</v>
      </c>
      <c r="H24" s="18">
        <v>0.5544</v>
      </c>
      <c r="I24" s="18">
        <v>0.55710000000000004</v>
      </c>
      <c r="J24" s="18">
        <v>0.55700000000000005</v>
      </c>
      <c r="K24" s="18">
        <v>0.54920000000000002</v>
      </c>
    </row>
    <row r="25" spans="1:11" ht="18.75">
      <c r="A25" s="26"/>
      <c r="B25" s="14" t="s">
        <v>38</v>
      </c>
      <c r="C25" s="18">
        <v>0.43830000000000002</v>
      </c>
      <c r="D25" s="18">
        <v>0.43909999999999999</v>
      </c>
      <c r="E25" s="18">
        <v>0.43940000000000001</v>
      </c>
      <c r="F25" s="18">
        <v>0.44219999999999998</v>
      </c>
      <c r="G25" s="18">
        <v>0.44600000000000001</v>
      </c>
      <c r="H25" s="18">
        <v>0.4456</v>
      </c>
      <c r="I25" s="18">
        <v>0.44280000000000003</v>
      </c>
      <c r="J25" s="18">
        <v>0.44290000000000002</v>
      </c>
      <c r="K25" s="18">
        <v>0.45069999999999999</v>
      </c>
    </row>
    <row r="26" spans="1:11" ht="28.5" customHeight="1">
      <c r="A26" s="27"/>
      <c r="B26" s="14" t="s">
        <v>39</v>
      </c>
      <c r="C26" s="18">
        <v>1E-3</v>
      </c>
      <c r="D26" s="18">
        <v>1.6000000000000001E-3</v>
      </c>
      <c r="E26" s="18">
        <v>1.6000000000000001E-3</v>
      </c>
      <c r="F26" s="18">
        <v>1E-3</v>
      </c>
      <c r="G26" s="18">
        <v>0</v>
      </c>
      <c r="H26" s="18">
        <v>0</v>
      </c>
      <c r="I26" s="18">
        <v>1E-4</v>
      </c>
      <c r="J26" s="18">
        <v>2.0000000000000001E-4</v>
      </c>
      <c r="K26" s="18">
        <v>1E-4</v>
      </c>
    </row>
    <row r="27" spans="1:11" ht="18.75">
      <c r="A27" s="19"/>
      <c r="B27" s="22" t="s">
        <v>41</v>
      </c>
      <c r="C27" s="20">
        <f t="shared" ref="C27:K27" si="1">SUM(C24:C26)</f>
        <v>1</v>
      </c>
      <c r="D27" s="20">
        <f t="shared" si="1"/>
        <v>1</v>
      </c>
      <c r="E27" s="20">
        <f t="shared" si="1"/>
        <v>1</v>
      </c>
      <c r="F27" s="20">
        <f t="shared" si="1"/>
        <v>0.99999999999999989</v>
      </c>
      <c r="G27" s="20">
        <f t="shared" si="1"/>
        <v>1</v>
      </c>
      <c r="H27" s="20">
        <f t="shared" si="1"/>
        <v>1</v>
      </c>
      <c r="I27" s="20">
        <f t="shared" si="1"/>
        <v>1</v>
      </c>
      <c r="J27" s="20">
        <f t="shared" si="1"/>
        <v>1.0001</v>
      </c>
      <c r="K27" s="20">
        <f t="shared" si="1"/>
        <v>1</v>
      </c>
    </row>
  </sheetData>
  <dataConsolidate/>
  <mergeCells count="4">
    <mergeCell ref="A11:A22"/>
    <mergeCell ref="A24:A26"/>
    <mergeCell ref="C2:K2"/>
    <mergeCell ref="A4:A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Statistiek</vt:lpstr>
    </vt:vector>
  </TitlesOfParts>
  <Company>Vives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Panckoucke</dc:creator>
  <cp:lastModifiedBy>Lisa</cp:lastModifiedBy>
  <dcterms:created xsi:type="dcterms:W3CDTF">2013-11-27T11:16:24Z</dcterms:created>
  <dcterms:modified xsi:type="dcterms:W3CDTF">2013-12-18T09:57:54Z</dcterms:modified>
</cp:coreProperties>
</file>